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C12D9B5-29F1-4985-99B5-F9C22D5EE88A}" xr6:coauthVersionLast="37" xr6:coauthVersionMax="37" xr10:uidLastSave="{00000000-0000-0000-0000-000000000000}"/>
  <bookViews>
    <workbookView xWindow="0" yWindow="1800" windowWidth="22260" windowHeight="12648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N9" i="1" s="1"/>
  <c r="M10" i="1"/>
  <c r="M11" i="1"/>
  <c r="N11" i="1" s="1"/>
  <c r="M12" i="1"/>
  <c r="N12" i="1" s="1"/>
  <c r="M13" i="1"/>
  <c r="M14" i="1"/>
  <c r="M15" i="1"/>
  <c r="M16" i="1"/>
  <c r="M17" i="1"/>
  <c r="N17" i="1" s="1"/>
  <c r="M18" i="1"/>
  <c r="M19" i="1"/>
  <c r="M20" i="1"/>
  <c r="N20" i="1" s="1"/>
  <c r="M21" i="1"/>
  <c r="M22" i="1"/>
  <c r="M23" i="1"/>
  <c r="M24" i="1"/>
  <c r="M25" i="1"/>
  <c r="N25" i="1" s="1"/>
  <c r="M26" i="1"/>
  <c r="M27" i="1"/>
  <c r="M28" i="1"/>
  <c r="N28" i="1" s="1"/>
  <c r="M29" i="1"/>
  <c r="M30" i="1"/>
  <c r="M31" i="1"/>
  <c r="M32" i="1"/>
  <c r="M33" i="1"/>
  <c r="N33" i="1" s="1"/>
  <c r="M34" i="1"/>
  <c r="M35" i="1"/>
  <c r="N35" i="1" s="1"/>
  <c r="M36" i="1"/>
  <c r="N36" i="1" s="1"/>
  <c r="M37" i="1"/>
  <c r="M38" i="1"/>
  <c r="M39" i="1"/>
  <c r="M40" i="1"/>
  <c r="M41" i="1"/>
  <c r="N41" i="1" s="1"/>
  <c r="M42" i="1"/>
  <c r="M43" i="1"/>
  <c r="N43" i="1" s="1"/>
  <c r="M44" i="1"/>
  <c r="N44" i="1" s="1"/>
  <c r="M45" i="1"/>
  <c r="M46" i="1"/>
  <c r="M47" i="1"/>
  <c r="M48" i="1"/>
  <c r="M49" i="1"/>
  <c r="N49" i="1" s="1"/>
  <c r="M50" i="1"/>
  <c r="M51" i="1"/>
  <c r="M52" i="1"/>
  <c r="N52" i="1" s="1"/>
  <c r="M53" i="1"/>
  <c r="M54" i="1"/>
  <c r="M55" i="1"/>
  <c r="M56" i="1"/>
  <c r="M57" i="1"/>
  <c r="N57" i="1" s="1"/>
  <c r="M58" i="1"/>
  <c r="M59" i="1"/>
  <c r="N59" i="1" s="1"/>
  <c r="M60" i="1"/>
  <c r="N60" i="1" s="1"/>
  <c r="M61" i="1"/>
  <c r="M62" i="1"/>
  <c r="M63" i="1"/>
  <c r="M64" i="1"/>
  <c r="M4" i="1"/>
  <c r="N4" i="1" s="1"/>
  <c r="M3" i="1"/>
  <c r="N3" i="1" s="1"/>
  <c r="M2" i="1"/>
  <c r="N19" i="1"/>
  <c r="N31" i="1"/>
  <c r="N39" i="1"/>
  <c r="N47" i="1"/>
  <c r="N54" i="1"/>
  <c r="N55" i="1"/>
  <c r="N63" i="1"/>
  <c r="N15" i="1"/>
  <c r="N6" i="1"/>
  <c r="N14" i="1"/>
  <c r="N22" i="1"/>
  <c r="N38" i="1"/>
  <c r="N46" i="1"/>
  <c r="N51" i="1"/>
  <c r="N56" i="1"/>
  <c r="N62" i="1"/>
  <c r="N64" i="1"/>
  <c r="N27" i="1"/>
  <c r="N7" i="1"/>
  <c r="N23" i="1"/>
  <c r="L3" i="1"/>
  <c r="L4" i="1"/>
  <c r="L5" i="1"/>
  <c r="L6" i="1"/>
  <c r="L7" i="1"/>
  <c r="L8" i="1"/>
  <c r="N8" i="1" s="1"/>
  <c r="L9" i="1"/>
  <c r="L10" i="1"/>
  <c r="L11" i="1"/>
  <c r="L12" i="1"/>
  <c r="L13" i="1"/>
  <c r="L14" i="1"/>
  <c r="L15" i="1"/>
  <c r="L16" i="1"/>
  <c r="N16" i="1" s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N40" i="1" s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2" i="1"/>
  <c r="N30" i="1"/>
  <c r="N5" i="1"/>
  <c r="N13" i="1"/>
  <c r="N21" i="1"/>
  <c r="N24" i="1"/>
  <c r="N29" i="1"/>
  <c r="N32" i="1"/>
  <c r="N37" i="1"/>
  <c r="N45" i="1"/>
  <c r="N53" i="1"/>
  <c r="N61" i="1"/>
  <c r="N48" i="1" l="1"/>
  <c r="N58" i="1"/>
  <c r="N34" i="1"/>
  <c r="N18" i="1"/>
  <c r="N50" i="1"/>
  <c r="N26" i="1"/>
  <c r="N42" i="1"/>
  <c r="N10" i="1"/>
  <c r="N2" i="1"/>
  <c r="O34" i="1" l="1"/>
  <c r="O36" i="1"/>
  <c r="O35" i="1"/>
  <c r="O21" i="1"/>
  <c r="O9" i="1"/>
  <c r="O42" i="1"/>
  <c r="O16" i="1"/>
  <c r="O43" i="1"/>
  <c r="O29" i="1"/>
  <c r="O54" i="1"/>
  <c r="O8" i="1"/>
  <c r="O59" i="1"/>
  <c r="O61" i="1"/>
  <c r="O62" i="1"/>
  <c r="O19" i="1"/>
  <c r="O4" i="1"/>
  <c r="O7" i="1"/>
  <c r="O41" i="1"/>
  <c r="O11" i="1"/>
  <c r="O10" i="1"/>
  <c r="O12" i="1"/>
  <c r="O15" i="1"/>
  <c r="O64" i="1"/>
  <c r="O22" i="1"/>
  <c r="O28" i="1"/>
  <c r="O47" i="1"/>
  <c r="O58" i="1"/>
  <c r="O48" i="1"/>
  <c r="O2" i="1"/>
  <c r="O51" i="1"/>
  <c r="O44" i="1"/>
  <c r="O37" i="1"/>
  <c r="O23" i="1"/>
  <c r="O24" i="1"/>
  <c r="O46" i="1"/>
  <c r="O33" i="1"/>
  <c r="O52" i="1"/>
  <c r="O45" i="1"/>
  <c r="O31" i="1"/>
  <c r="O32" i="1"/>
  <c r="O17" i="1"/>
  <c r="O18" i="1"/>
  <c r="O3" i="1"/>
  <c r="O30" i="1"/>
  <c r="O60" i="1"/>
  <c r="O53" i="1"/>
  <c r="O39" i="1"/>
  <c r="O40" i="1"/>
  <c r="O49" i="1"/>
  <c r="O56" i="1"/>
  <c r="O5" i="1"/>
  <c r="O14" i="1"/>
  <c r="O55" i="1"/>
  <c r="O25" i="1"/>
  <c r="O26" i="1"/>
  <c r="O50" i="1"/>
  <c r="O27" i="1"/>
  <c r="O20" i="1"/>
  <c r="O13" i="1"/>
  <c r="O6" i="1"/>
  <c r="O63" i="1"/>
  <c r="O57" i="1"/>
  <c r="O38" i="1"/>
</calcChain>
</file>

<file path=xl/sharedStrings.xml><?xml version="1.0" encoding="utf-8"?>
<sst xmlns="http://schemas.openxmlformats.org/spreadsheetml/2006/main" count="79" uniqueCount="78">
  <si>
    <t>Токтогулов Султан</t>
  </si>
  <si>
    <t>Жулсагулов Алмаз</t>
  </si>
  <si>
    <t>Ботбаев Болотбек</t>
  </si>
  <si>
    <t>Абдокаров Кыялбек</t>
  </si>
  <si>
    <t>Айталиев Капалбек</t>
  </si>
  <si>
    <t>Абдыжалилов Улан</t>
  </si>
  <si>
    <t>Бокоев Мирлан</t>
  </si>
  <si>
    <t>Омурбеков Жыргалбек</t>
  </si>
  <si>
    <t>Сокубашев Кенчибек</t>
  </si>
  <si>
    <t>Аймамбетов Таалайбек</t>
  </si>
  <si>
    <t>Гуламов Эли</t>
  </si>
  <si>
    <t>Асанбеков Таалайбек</t>
  </si>
  <si>
    <t>Назарова Мавлюда</t>
  </si>
  <si>
    <t>Садыков Болот</t>
  </si>
  <si>
    <t>Шаршенов Мирлан</t>
  </si>
  <si>
    <t>Молдобаев Марат</t>
  </si>
  <si>
    <t>Жайлообоев Чилденбай</t>
  </si>
  <si>
    <t>Пономарёв Сергей</t>
  </si>
  <si>
    <t>Беликова Светлана</t>
  </si>
  <si>
    <t>Кумпин Виктор</t>
  </si>
  <si>
    <t>Назаров Закир</t>
  </si>
  <si>
    <t>Амиров Рахматулла</t>
  </si>
  <si>
    <t>Асаналиев Жыргалбек</t>
  </si>
  <si>
    <t>Бокоев Бейшен</t>
  </si>
  <si>
    <t>Дыйканбаев Куванычбек</t>
  </si>
  <si>
    <t>Доконалиев Максат</t>
  </si>
  <si>
    <t>Омурбеков Алмаз</t>
  </si>
  <si>
    <t>Асаналиев Аман</t>
  </si>
  <si>
    <t>Блиндар Алексей</t>
  </si>
  <si>
    <t>Шульженко Константин</t>
  </si>
  <si>
    <t>Алпамышев Таалай</t>
  </si>
  <si>
    <t>Бейшембиев Джаныбек</t>
  </si>
  <si>
    <t>Шеринбаев Бахтияр</t>
  </si>
  <si>
    <t>Исонаров Улан</t>
  </si>
  <si>
    <t>Валуев Эдуард</t>
  </si>
  <si>
    <t>Кадыркулов Нурбек</t>
  </si>
  <si>
    <t>Кемелов Бакытбек</t>
  </si>
  <si>
    <t>Атяков ? Вячеслав</t>
  </si>
  <si>
    <t>Давитов Али</t>
  </si>
  <si>
    <t>Аламанов Бекчоро</t>
  </si>
  <si>
    <t>Рыскулов Айбек</t>
  </si>
  <si>
    <t>Ибрагимов Долкун</t>
  </si>
  <si>
    <t>Таштемироа Таалайбек</t>
  </si>
  <si>
    <t>Жапаров Улан</t>
  </si>
  <si>
    <t>Жакыпов Бакай</t>
  </si>
  <si>
    <t>Кадыралиев Басбурбек</t>
  </si>
  <si>
    <t>Бусурманкулов? Болот</t>
  </si>
  <si>
    <t>Абаилдаева Алия</t>
  </si>
  <si>
    <t>Сливченко Олег</t>
  </si>
  <si>
    <t>Турсунбеков Кенжебай</t>
  </si>
  <si>
    <t>Денисенко Денис</t>
  </si>
  <si>
    <t>Джумалиев Рустам</t>
  </si>
  <si>
    <t>Карагулов Нурдин</t>
  </si>
  <si>
    <t>Тимохин Николай</t>
  </si>
  <si>
    <t>Рокопалиев? Максат</t>
  </si>
  <si>
    <t>Кокушев Раат</t>
  </si>
  <si>
    <t>Жапаров Эмильбек</t>
  </si>
  <si>
    <t>Акынов Райымбек</t>
  </si>
  <si>
    <t>Токаев Улан</t>
  </si>
  <si>
    <t>Асанов Урматбек</t>
  </si>
  <si>
    <t>Туйтуков Тилек</t>
  </si>
  <si>
    <t>Дуулатов Капар</t>
  </si>
  <si>
    <t>Асанкулов Омурбек</t>
  </si>
  <si>
    <t>Ф.И.О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</si>
  <si>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</si>
  <si>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</si>
  <si>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</si>
  <si>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</si>
  <si>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</si>
  <si>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</si>
  <si>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</si>
  <si>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</si>
  <si>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</si>
  <si>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Январь</t>
  </si>
  <si>
    <t>Сумма баллов за 2023 г.</t>
  </si>
  <si>
    <t>Колличество участий</t>
  </si>
  <si>
    <t>Средний бал за сезон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</si>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</sst>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17">
    <dxf>
      <numFmt numFmtId="1" formatCode="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numFmt numFmtId="164" formatCode="0.0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37F21E-C938-4AA5-B1F8-BD373D875BC5}" name="Таблица1" displayName="Таблица1" ref="A1:O64" totalsRowShown="0" headerRowDxfId="16" dataDxfId="15">
  <autoFilter ref="A1:O64" xr:uid="{C6C1470A-CF0B-40C6-817C-10F7E8117A51}"/>
  <tableColumns count="15">
    <tableColumn id="1" xr3:uid="{DC9D71CA-D69D-417B-A945-D86E382B8B89}" name="Ф.И.О" dataDxfId="14"/>
    <tableColumn id="2" xr3:uid="{DAE4EADE-B0A4-41FD-BA25-650C6B1E2610}" name="Февраль" dataDxfId="13"/>
    <tableColumn id="3" xr3:uid="{CDB50AAD-D0F5-41C8-BB66-0F0152040318}" name="Март" dataDxfId="12"/>
    <tableColumn id="4" xr3:uid="{D3F8AFE9-1269-4F29-B845-5835C4993970}" name="Апрель" dataDxfId="11"/>
    <tableColumn id="5" xr3:uid="{C3B2BCF5-FA54-4A80-BF31-CE2EECF77A71}" name="Май" dataDxfId="10"/>
    <tableColumn id="6" xr3:uid="{D3079837-156C-4239-A0B1-8453C43F8514}" name="Июнь" dataDxfId="9"/>
    <tableColumn id="7" xr3:uid="{9B86543B-F9B1-4EF6-9757-0CC066D135E5}" name="Сентябрь" dataDxfId="8"/>
    <tableColumn id="8" xr3:uid="{4938B5CC-1EAD-4F1A-91B4-1BB15FF26F32}" name="Октябрь" dataDxfId="7"/>
    <tableColumn id="9" xr3:uid="{52DB5442-778A-4CE8-A72D-7C032D5990CC}" name="Ноябрь" dataDxfId="6"/>
    <tableColumn id="10" xr3:uid="{BF51B930-1700-424F-9D89-120BB37FBA9D}" name="Декабрь" dataDxfId="5"/>
    <tableColumn id="11" xr3:uid="{7A0AF33B-F633-4B63-93F3-DADD2CF82D88}" name="Январь" dataDxfId="4"/>
    <tableColumn id="12" xr3:uid="{CFFE384A-80D9-46B2-888B-7719C7A79A6E}" name="Сумма баллов за 2023 г." dataDxfId="3">
      <calculatedColumnFormula>SUM(B2:K2)</calculatedColumnFormula>
    </tableColumn>
    <tableColumn id="13" xr3:uid="{FFDC204E-5FBF-4DBB-BA8F-C37BE3406C2E}" name="Колличество участий" dataDxfId="2">
      <calculatedColumnFormula>IF(COUNT(B2:K2)&lt;6, 6, COUNT(B2:K2))</calculatedColumnFormula>
    </tableColumn>
    <tableColumn id="14" xr3:uid="{5D0D9CAD-D62D-4B13-8C2F-A233F627329F}" name="Средний бал за сезон" dataDxfId="1">
      <calculatedColumnFormula>L2/M2</calculatedColumnFormula>
    </tableColumn>
    <tableColumn id="15" xr3:uid="{E980DA71-74BC-4713-8220-E8968617FDEE}" name="Место" dataDxfId="0">
      <calculatedColumnFormula>RANK(N2,$N$2:$N$64,0)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E16" workbookViewId="0">
      <selection activeCell="L38" sqref="L38"/>
    </sheetView>
  </sheetViews>
  <sheetFormatPr defaultRowHeight="14.4" x14ac:dyDescent="0.3"/>
  <cols>
    <col min="1" max="1" width="23" bestFit="1" customWidth="1"/>
    <col min="2" max="2" width="13" style="2" bestFit="1" customWidth="1"/>
    <col min="3" max="3" width="10.109375" style="2" bestFit="1" customWidth="1"/>
    <col min="4" max="4" width="11.88671875" style="2" bestFit="1" customWidth="1"/>
    <col min="5" max="5" width="9.33203125" style="2" bestFit="1" customWidth="1"/>
    <col min="6" max="6" width="10.44140625" style="2" bestFit="1" customWidth="1"/>
    <col min="7" max="7" width="13.6640625" style="2" bestFit="1" customWidth="1"/>
    <col min="8" max="8" width="12.77734375" style="2" bestFit="1" customWidth="1"/>
    <col min="9" max="9" width="12" style="2" bestFit="1" customWidth="1"/>
    <col min="10" max="10" width="13" style="2" bestFit="1" customWidth="1"/>
    <col min="11" max="11" width="11.77734375" style="2" bestFit="1" customWidth="1"/>
    <col min="12" max="12" width="26.88671875" style="2" bestFit="1" customWidth="1"/>
    <col min="13" max="13" width="24.109375" style="2" bestFit="1" customWidth="1"/>
    <col min="14" max="14" width="24.6640625" style="3" bestFit="1" customWidth="1"/>
    <col min="15" max="15" width="11" style="7" bestFit="1" customWidth="1"/>
    <col min="19" max="19" width="24.109375" style="2" bestFit="1" customWidth="1"/>
  </cols>
  <sheetData>
    <row r="1" spans="1:19" s="2" customFormat="1" x14ac:dyDescent="0.3">
      <c r="A1" s="2" t="s">
        <v>63</v>
      </c>
      <c r="B1" s="4" t="s">
        <v>64</v>
      </c>
      <c r="C1" s="4" t="s">
        <v>65</v>
      </c>
      <c r="D1" s="4" t="s">
        <v>66</v>
      </c>
      <c r="E1" s="4" t="s">
        <v>67</v>
      </c>
      <c r="F1" s="4" t="s">
        <v>68</v>
      </c>
      <c r="G1" s="4" t="s">
        <v>69</v>
      </c>
      <c r="H1" s="4" t="s">
        <v>70</v>
      </c>
      <c r="I1" s="4" t="s">
        <v>71</v>
      </c>
      <c r="J1" s="4" t="s">
        <v>72</v>
      </c>
      <c r="K1" s="4" t="s">
        <v>73</v>
      </c>
      <c r="L1" s="4" t="s">
        <v>74</v>
      </c>
      <c r="M1" s="2" t="s">
        <v>75</v>
      </c>
      <c r="N1" s="3" t="s">
        <v>76</v>
      </c>
      <c r="O1" s="6" t="s">
        <v>77</v>
      </c>
      <c r="S1" s="2" t="s">
        <v>75</v>
      </c>
    </row>
    <row r="2" spans="1:19" x14ac:dyDescent="0.3">
      <c r="A2" s="1" t="s">
        <v>0</v>
      </c>
      <c r="B2" s="4">
        <v>6.5</v>
      </c>
      <c r="C2" s="4">
        <v>3.5</v>
      </c>
      <c r="D2" s="4">
        <v>22.5</v>
      </c>
      <c r="E2" s="4">
        <v>19</v>
      </c>
      <c r="F2" s="4">
        <v>15</v>
      </c>
      <c r="G2" s="4">
        <v>7</v>
      </c>
      <c r="H2" s="4">
        <v>17.5</v>
      </c>
      <c r="I2" s="4">
        <v>9.5</v>
      </c>
      <c r="J2" s="4">
        <v>11</v>
      </c>
      <c r="K2" s="4">
        <v>6.5</v>
      </c>
      <c r="L2" s="4">
        <f>SUM(B2:K2)</f>
        <v>118</v>
      </c>
      <c r="M2" s="2">
        <f>IF(COUNT(B2:K2)&lt;6, 6, COUNT(B2:K2))</f>
        <v>10</v>
      </c>
      <c r="N2" s="3">
        <f>L2/M2</f>
        <v>11.8</v>
      </c>
      <c r="O2" s="6">
        <f t="shared" ref="O2:O33" si="0">RANK(N2,$N$2:$N$64,0)</f>
        <v>8</v>
      </c>
      <c r="S2" s="2">
        <v>10</v>
      </c>
    </row>
    <row r="3" spans="1:19" x14ac:dyDescent="0.3">
      <c r="A3" s="1" t="s">
        <v>1</v>
      </c>
      <c r="B3" s="4">
        <v>3.5</v>
      </c>
      <c r="C3" s="4"/>
      <c r="D3" s="4"/>
      <c r="E3" s="4"/>
      <c r="F3" s="4"/>
      <c r="G3" s="4"/>
      <c r="H3" s="4"/>
      <c r="I3" s="4"/>
      <c r="J3" s="4"/>
      <c r="K3" s="4"/>
      <c r="L3" s="4">
        <f t="shared" ref="L3:L64" si="1">SUM(B3:K3)</f>
        <v>3.5</v>
      </c>
      <c r="M3" s="2">
        <f>IF(COUNT(B3:K3)&lt;6, 6, COUNT(B3:K3))</f>
        <v>6</v>
      </c>
      <c r="N3" s="3">
        <f t="shared" ref="N3:N64" si="2">L3/M3</f>
        <v>0.58333333333333337</v>
      </c>
      <c r="O3" s="6">
        <f t="shared" si="0"/>
        <v>58</v>
      </c>
      <c r="S3" s="2">
        <v>6</v>
      </c>
    </row>
    <row r="4" spans="1:19" x14ac:dyDescent="0.3">
      <c r="A4" s="1" t="s">
        <v>2</v>
      </c>
      <c r="B4" s="4">
        <v>11</v>
      </c>
      <c r="C4" s="4"/>
      <c r="D4" s="4">
        <v>7.5</v>
      </c>
      <c r="E4" s="4">
        <v>22.5</v>
      </c>
      <c r="F4" s="4">
        <v>9</v>
      </c>
      <c r="G4" s="4">
        <v>17</v>
      </c>
      <c r="H4" s="4">
        <v>12.5</v>
      </c>
      <c r="I4" s="4">
        <v>5.5</v>
      </c>
      <c r="J4" s="4"/>
      <c r="K4" s="4">
        <v>7</v>
      </c>
      <c r="L4" s="4">
        <f t="shared" si="1"/>
        <v>92</v>
      </c>
      <c r="M4" s="2">
        <f>IF(COUNT(B4:K4)&lt;6, 6, COUNT(B4:K4))</f>
        <v>8</v>
      </c>
      <c r="N4" s="3">
        <f t="shared" si="2"/>
        <v>11.5</v>
      </c>
      <c r="O4" s="6">
        <f t="shared" si="0"/>
        <v>9</v>
      </c>
      <c r="S4" s="2">
        <v>8</v>
      </c>
    </row>
    <row r="5" spans="1:19" x14ac:dyDescent="0.3">
      <c r="A5" s="1" t="s">
        <v>3</v>
      </c>
      <c r="B5" s="4">
        <v>9.5</v>
      </c>
      <c r="C5" s="4"/>
      <c r="D5" s="4"/>
      <c r="E5" s="4"/>
      <c r="F5" s="4"/>
      <c r="G5" s="4"/>
      <c r="H5" s="4"/>
      <c r="I5" s="4"/>
      <c r="J5" s="4"/>
      <c r="K5" s="4"/>
      <c r="L5" s="4">
        <f t="shared" si="1"/>
        <v>9.5</v>
      </c>
      <c r="M5" s="2">
        <f t="shared" ref="M5:M64" si="3">IF(COUNT(B5:K5)&lt;6, 6, COUNT(B5:K5))</f>
        <v>6</v>
      </c>
      <c r="N5" s="3">
        <f t="shared" si="2"/>
        <v>1.5833333333333333</v>
      </c>
      <c r="O5" s="6">
        <f t="shared" si="0"/>
        <v>43</v>
      </c>
      <c r="S5" s="2">
        <v>6</v>
      </c>
    </row>
    <row r="6" spans="1:19" x14ac:dyDescent="0.3">
      <c r="A6" s="1" t="s">
        <v>4</v>
      </c>
      <c r="B6" s="4">
        <v>27</v>
      </c>
      <c r="C6" s="4"/>
      <c r="D6" s="4"/>
      <c r="E6" s="4"/>
      <c r="F6" s="4"/>
      <c r="G6" s="4">
        <v>19</v>
      </c>
      <c r="H6" s="4">
        <v>10.5</v>
      </c>
      <c r="I6" s="4"/>
      <c r="J6" s="4">
        <v>24</v>
      </c>
      <c r="K6" s="4">
        <v>11.5</v>
      </c>
      <c r="L6" s="4">
        <f t="shared" si="1"/>
        <v>92</v>
      </c>
      <c r="M6" s="2">
        <f t="shared" si="3"/>
        <v>6</v>
      </c>
      <c r="N6" s="3">
        <f t="shared" si="2"/>
        <v>15.333333333333334</v>
      </c>
      <c r="O6" s="6">
        <f t="shared" si="0"/>
        <v>2</v>
      </c>
      <c r="S6" s="2">
        <v>6</v>
      </c>
    </row>
    <row r="7" spans="1:19" x14ac:dyDescent="0.3">
      <c r="A7" s="1" t="s">
        <v>5</v>
      </c>
      <c r="B7" s="4">
        <v>7</v>
      </c>
      <c r="C7" s="4"/>
      <c r="D7" s="4"/>
      <c r="E7" s="4"/>
      <c r="F7" s="4"/>
      <c r="G7" s="4">
        <v>8.5</v>
      </c>
      <c r="H7" s="4">
        <v>2</v>
      </c>
      <c r="I7" s="4"/>
      <c r="J7" s="4"/>
      <c r="K7" s="4"/>
      <c r="L7" s="4">
        <f t="shared" si="1"/>
        <v>17.5</v>
      </c>
      <c r="M7" s="2">
        <f t="shared" si="3"/>
        <v>6</v>
      </c>
      <c r="N7" s="3">
        <f t="shared" si="2"/>
        <v>2.9166666666666665</v>
      </c>
      <c r="O7" s="6">
        <f t="shared" si="0"/>
        <v>34</v>
      </c>
      <c r="S7" s="2">
        <v>6</v>
      </c>
    </row>
    <row r="8" spans="1:19" x14ac:dyDescent="0.3">
      <c r="A8" s="1" t="s">
        <v>6</v>
      </c>
      <c r="B8" s="5">
        <v>6</v>
      </c>
      <c r="C8" s="4">
        <v>6.5</v>
      </c>
      <c r="D8" s="4">
        <v>2</v>
      </c>
      <c r="E8" s="4">
        <v>4</v>
      </c>
      <c r="F8" s="4">
        <v>3.5</v>
      </c>
      <c r="G8" s="4"/>
      <c r="H8" s="4">
        <v>7</v>
      </c>
      <c r="I8" s="4"/>
      <c r="J8" s="4"/>
      <c r="K8" s="4"/>
      <c r="L8" s="4">
        <f t="shared" si="1"/>
        <v>29</v>
      </c>
      <c r="M8" s="2">
        <f t="shared" si="3"/>
        <v>6</v>
      </c>
      <c r="N8" s="3">
        <f t="shared" si="2"/>
        <v>4.833333333333333</v>
      </c>
      <c r="O8" s="6">
        <f t="shared" si="0"/>
        <v>27</v>
      </c>
      <c r="S8" s="2">
        <v>6</v>
      </c>
    </row>
    <row r="9" spans="1:19" x14ac:dyDescent="0.3">
      <c r="A9" s="1" t="s">
        <v>7</v>
      </c>
      <c r="B9" s="4">
        <v>6.5</v>
      </c>
      <c r="C9" s="4"/>
      <c r="D9" s="4"/>
      <c r="E9" s="4"/>
      <c r="F9" s="4"/>
      <c r="G9" s="4">
        <v>12</v>
      </c>
      <c r="H9" s="4">
        <v>22.5</v>
      </c>
      <c r="I9" s="4">
        <v>7</v>
      </c>
      <c r="J9" s="4">
        <v>6.5</v>
      </c>
      <c r="K9" s="4">
        <v>3</v>
      </c>
      <c r="L9" s="4">
        <f t="shared" si="1"/>
        <v>57.5</v>
      </c>
      <c r="M9" s="2">
        <f t="shared" si="3"/>
        <v>6</v>
      </c>
      <c r="N9" s="3">
        <f t="shared" si="2"/>
        <v>9.5833333333333339</v>
      </c>
      <c r="O9" s="6">
        <f t="shared" si="0"/>
        <v>11</v>
      </c>
      <c r="S9" s="2">
        <v>6</v>
      </c>
    </row>
    <row r="10" spans="1:19" x14ac:dyDescent="0.3">
      <c r="A10" s="1" t="s">
        <v>8</v>
      </c>
      <c r="B10" s="4">
        <v>18</v>
      </c>
      <c r="C10" s="4">
        <v>11</v>
      </c>
      <c r="D10" s="4">
        <v>15</v>
      </c>
      <c r="E10" s="4">
        <v>17.5</v>
      </c>
      <c r="F10" s="4"/>
      <c r="G10" s="4">
        <v>12.5</v>
      </c>
      <c r="H10" s="4">
        <v>6</v>
      </c>
      <c r="I10" s="4">
        <v>22.5</v>
      </c>
      <c r="J10" s="4">
        <v>3.5</v>
      </c>
      <c r="K10" s="4">
        <v>2</v>
      </c>
      <c r="L10" s="4">
        <f t="shared" si="1"/>
        <v>108</v>
      </c>
      <c r="M10" s="2">
        <f t="shared" si="3"/>
        <v>9</v>
      </c>
      <c r="N10" s="3">
        <f t="shared" si="2"/>
        <v>12</v>
      </c>
      <c r="O10" s="6">
        <f t="shared" si="0"/>
        <v>6</v>
      </c>
      <c r="S10" s="2">
        <v>9</v>
      </c>
    </row>
    <row r="11" spans="1:19" x14ac:dyDescent="0.3">
      <c r="A11" s="1" t="s">
        <v>9</v>
      </c>
      <c r="B11" s="4">
        <v>21</v>
      </c>
      <c r="C11" s="4">
        <v>6</v>
      </c>
      <c r="D11" s="4">
        <v>7</v>
      </c>
      <c r="E11" s="4">
        <v>9.5</v>
      </c>
      <c r="F11" s="4">
        <v>24.5</v>
      </c>
      <c r="G11" s="4">
        <v>8</v>
      </c>
      <c r="H11" s="4">
        <v>2.5</v>
      </c>
      <c r="I11" s="4">
        <v>13</v>
      </c>
      <c r="J11" s="4">
        <v>26.5</v>
      </c>
      <c r="K11" s="4">
        <v>25</v>
      </c>
      <c r="L11" s="4">
        <f t="shared" si="1"/>
        <v>143</v>
      </c>
      <c r="M11" s="2">
        <f t="shared" si="3"/>
        <v>10</v>
      </c>
      <c r="N11" s="3">
        <f t="shared" si="2"/>
        <v>14.3</v>
      </c>
      <c r="O11" s="6">
        <f t="shared" si="0"/>
        <v>3</v>
      </c>
      <c r="S11" s="2">
        <v>10</v>
      </c>
    </row>
    <row r="12" spans="1:19" x14ac:dyDescent="0.3">
      <c r="A12" s="1" t="s">
        <v>10</v>
      </c>
      <c r="B12" s="4">
        <v>2</v>
      </c>
      <c r="C12" s="4"/>
      <c r="D12" s="4"/>
      <c r="E12" s="4"/>
      <c r="F12" s="4"/>
      <c r="G12" s="4"/>
      <c r="H12" s="4"/>
      <c r="I12" s="4"/>
      <c r="J12" s="4"/>
      <c r="K12" s="4"/>
      <c r="L12" s="4">
        <f t="shared" si="1"/>
        <v>2</v>
      </c>
      <c r="M12" s="2">
        <f t="shared" si="3"/>
        <v>6</v>
      </c>
      <c r="N12" s="3">
        <f t="shared" si="2"/>
        <v>0.33333333333333331</v>
      </c>
      <c r="O12" s="6">
        <f t="shared" si="0"/>
        <v>61</v>
      </c>
      <c r="S12" s="2">
        <v>6</v>
      </c>
    </row>
    <row r="13" spans="1:19" x14ac:dyDescent="0.3">
      <c r="A13" s="1" t="s">
        <v>11</v>
      </c>
      <c r="B13" s="4">
        <v>2</v>
      </c>
      <c r="C13" s="4">
        <v>10</v>
      </c>
      <c r="D13" s="4"/>
      <c r="E13" s="4"/>
      <c r="F13" s="4">
        <v>10.5</v>
      </c>
      <c r="G13" s="4">
        <v>21.5</v>
      </c>
      <c r="H13" s="4">
        <v>15</v>
      </c>
      <c r="I13" s="4">
        <v>6</v>
      </c>
      <c r="J13" s="4">
        <v>8</v>
      </c>
      <c r="K13" s="4">
        <v>3</v>
      </c>
      <c r="L13" s="4">
        <f t="shared" si="1"/>
        <v>76</v>
      </c>
      <c r="M13" s="2">
        <f t="shared" si="3"/>
        <v>8</v>
      </c>
      <c r="N13" s="3">
        <f t="shared" si="2"/>
        <v>9.5</v>
      </c>
      <c r="O13" s="6">
        <f t="shared" si="0"/>
        <v>12</v>
      </c>
      <c r="S13" s="2">
        <v>8</v>
      </c>
    </row>
    <row r="14" spans="1:19" x14ac:dyDescent="0.3">
      <c r="A14" s="1" t="s">
        <v>12</v>
      </c>
      <c r="B14" s="4">
        <v>11</v>
      </c>
      <c r="C14" s="4">
        <v>4</v>
      </c>
      <c r="D14" s="4">
        <v>5</v>
      </c>
      <c r="E14" s="4">
        <v>10.5</v>
      </c>
      <c r="F14" s="4">
        <v>5</v>
      </c>
      <c r="G14" s="4">
        <v>7.5</v>
      </c>
      <c r="H14" s="4">
        <v>4</v>
      </c>
      <c r="I14" s="4">
        <v>6</v>
      </c>
      <c r="J14" s="4">
        <v>5</v>
      </c>
      <c r="K14" s="4">
        <v>5</v>
      </c>
      <c r="L14" s="4">
        <f t="shared" si="1"/>
        <v>63</v>
      </c>
      <c r="M14" s="2">
        <f t="shared" si="3"/>
        <v>10</v>
      </c>
      <c r="N14" s="3">
        <f t="shared" si="2"/>
        <v>6.3</v>
      </c>
      <c r="O14" s="6">
        <f t="shared" si="0"/>
        <v>24</v>
      </c>
      <c r="S14" s="2">
        <v>10</v>
      </c>
    </row>
    <row r="15" spans="1:19" x14ac:dyDescent="0.3">
      <c r="A15" s="1" t="s">
        <v>13</v>
      </c>
      <c r="B15" s="4">
        <v>3</v>
      </c>
      <c r="C15" s="4"/>
      <c r="D15" s="4"/>
      <c r="E15" s="4"/>
      <c r="F15" s="4"/>
      <c r="G15" s="4"/>
      <c r="H15" s="4"/>
      <c r="I15" s="4"/>
      <c r="J15" s="4"/>
      <c r="K15" s="4"/>
      <c r="L15" s="4">
        <f t="shared" si="1"/>
        <v>3</v>
      </c>
      <c r="M15" s="2">
        <f t="shared" si="3"/>
        <v>6</v>
      </c>
      <c r="N15" s="3">
        <f t="shared" si="2"/>
        <v>0.5</v>
      </c>
      <c r="O15" s="6">
        <f t="shared" si="0"/>
        <v>59</v>
      </c>
      <c r="S15" s="2">
        <v>6</v>
      </c>
    </row>
    <row r="16" spans="1:19" x14ac:dyDescent="0.3">
      <c r="A16" s="1" t="s">
        <v>14</v>
      </c>
      <c r="B16" s="4">
        <v>6.5</v>
      </c>
      <c r="C16" s="4"/>
      <c r="D16" s="4"/>
      <c r="E16" s="4"/>
      <c r="F16" s="4"/>
      <c r="G16" s="4">
        <v>5.5</v>
      </c>
      <c r="H16" s="4"/>
      <c r="I16" s="4"/>
      <c r="J16" s="4"/>
      <c r="K16" s="4">
        <v>9.5</v>
      </c>
      <c r="L16" s="4">
        <f t="shared" si="1"/>
        <v>21.5</v>
      </c>
      <c r="M16" s="2">
        <f t="shared" si="3"/>
        <v>6</v>
      </c>
      <c r="N16" s="3">
        <f t="shared" si="2"/>
        <v>3.5833333333333335</v>
      </c>
      <c r="O16" s="6">
        <f t="shared" si="0"/>
        <v>30</v>
      </c>
      <c r="S16" s="2">
        <v>6</v>
      </c>
    </row>
    <row r="17" spans="1:19" x14ac:dyDescent="0.3">
      <c r="A17" s="1" t="s">
        <v>15</v>
      </c>
      <c r="B17" s="4">
        <v>8.5</v>
      </c>
      <c r="C17" s="4">
        <v>22.5</v>
      </c>
      <c r="D17" s="4">
        <v>6</v>
      </c>
      <c r="E17" s="4"/>
      <c r="F17" s="4"/>
      <c r="G17" s="4">
        <v>10</v>
      </c>
      <c r="H17" s="4"/>
      <c r="I17" s="4"/>
      <c r="J17" s="4">
        <v>8.5</v>
      </c>
      <c r="K17" s="4"/>
      <c r="L17" s="4">
        <f t="shared" si="1"/>
        <v>55.5</v>
      </c>
      <c r="M17" s="2">
        <f t="shared" si="3"/>
        <v>6</v>
      </c>
      <c r="N17" s="3">
        <f t="shared" si="2"/>
        <v>9.25</v>
      </c>
      <c r="O17" s="6">
        <f t="shared" si="0"/>
        <v>15</v>
      </c>
      <c r="S17" s="2">
        <v>6</v>
      </c>
    </row>
    <row r="18" spans="1:19" x14ac:dyDescent="0.3">
      <c r="A18" s="1" t="s">
        <v>16</v>
      </c>
      <c r="B18" s="4">
        <v>22</v>
      </c>
      <c r="C18" s="4">
        <v>2</v>
      </c>
      <c r="D18" s="4">
        <v>9.5</v>
      </c>
      <c r="E18" s="4"/>
      <c r="F18" s="4">
        <v>2.5</v>
      </c>
      <c r="G18" s="4">
        <v>14.5</v>
      </c>
      <c r="H18" s="4">
        <v>6.5</v>
      </c>
      <c r="I18" s="4"/>
      <c r="J18" s="4"/>
      <c r="K18" s="4"/>
      <c r="L18" s="4">
        <f t="shared" si="1"/>
        <v>57</v>
      </c>
      <c r="M18" s="2">
        <f t="shared" si="3"/>
        <v>6</v>
      </c>
      <c r="N18" s="3">
        <f t="shared" si="2"/>
        <v>9.5</v>
      </c>
      <c r="O18" s="6">
        <f t="shared" si="0"/>
        <v>12</v>
      </c>
      <c r="S18" s="2">
        <v>6</v>
      </c>
    </row>
    <row r="19" spans="1:19" x14ac:dyDescent="0.3">
      <c r="A19" s="1" t="s">
        <v>17</v>
      </c>
      <c r="B19" s="4">
        <v>2</v>
      </c>
      <c r="C19" s="4">
        <v>7.5</v>
      </c>
      <c r="D19" s="4">
        <v>2.5</v>
      </c>
      <c r="E19" s="4"/>
      <c r="F19" s="4"/>
      <c r="G19" s="4"/>
      <c r="H19" s="4"/>
      <c r="I19" s="4">
        <v>3.5</v>
      </c>
      <c r="J19" s="4">
        <v>9.5</v>
      </c>
      <c r="K19" s="4">
        <v>5.5</v>
      </c>
      <c r="L19" s="4">
        <f t="shared" si="1"/>
        <v>30.5</v>
      </c>
      <c r="M19" s="2">
        <f t="shared" si="3"/>
        <v>6</v>
      </c>
      <c r="N19" s="3">
        <f t="shared" si="2"/>
        <v>5.083333333333333</v>
      </c>
      <c r="O19" s="6">
        <f t="shared" si="0"/>
        <v>26</v>
      </c>
      <c r="S19" s="2">
        <v>6</v>
      </c>
    </row>
    <row r="20" spans="1:19" x14ac:dyDescent="0.3">
      <c r="A20" s="1" t="s">
        <v>18</v>
      </c>
      <c r="B20" s="4"/>
      <c r="C20" s="4">
        <v>5</v>
      </c>
      <c r="D20" s="4"/>
      <c r="E20" s="4"/>
      <c r="F20" s="4"/>
      <c r="G20" s="4">
        <v>3</v>
      </c>
      <c r="H20" s="4"/>
      <c r="I20" s="4"/>
      <c r="J20" s="4"/>
      <c r="K20" s="4"/>
      <c r="L20" s="4">
        <f t="shared" si="1"/>
        <v>8</v>
      </c>
      <c r="M20" s="2">
        <f t="shared" si="3"/>
        <v>6</v>
      </c>
      <c r="N20" s="3">
        <f t="shared" si="2"/>
        <v>1.3333333333333333</v>
      </c>
      <c r="O20" s="6">
        <f t="shared" si="0"/>
        <v>49</v>
      </c>
      <c r="S20" s="2">
        <v>6</v>
      </c>
    </row>
    <row r="21" spans="1:19" x14ac:dyDescent="0.3">
      <c r="A21" s="1" t="s">
        <v>19</v>
      </c>
      <c r="B21" s="4"/>
      <c r="C21" s="4">
        <v>18</v>
      </c>
      <c r="D21" s="4">
        <v>27</v>
      </c>
      <c r="E21" s="4"/>
      <c r="F21" s="4">
        <v>8</v>
      </c>
      <c r="G21" s="4"/>
      <c r="H21" s="4">
        <v>3</v>
      </c>
      <c r="I21" s="4">
        <v>2</v>
      </c>
      <c r="J21" s="4">
        <v>3</v>
      </c>
      <c r="K21" s="4"/>
      <c r="L21" s="4">
        <f t="shared" si="1"/>
        <v>61</v>
      </c>
      <c r="M21" s="2">
        <f t="shared" si="3"/>
        <v>6</v>
      </c>
      <c r="N21" s="3">
        <f t="shared" si="2"/>
        <v>10.166666666666666</v>
      </c>
      <c r="O21" s="6">
        <f t="shared" si="0"/>
        <v>10</v>
      </c>
      <c r="S21" s="2">
        <v>6</v>
      </c>
    </row>
    <row r="22" spans="1:19" x14ac:dyDescent="0.3">
      <c r="A22" s="1" t="s">
        <v>20</v>
      </c>
      <c r="B22" s="4"/>
      <c r="C22" s="4">
        <v>20.5</v>
      </c>
      <c r="D22" s="4">
        <v>9.5</v>
      </c>
      <c r="E22" s="4"/>
      <c r="F22" s="4"/>
      <c r="G22" s="4">
        <v>2.5</v>
      </c>
      <c r="H22" s="4">
        <v>30</v>
      </c>
      <c r="I22" s="4">
        <v>7</v>
      </c>
      <c r="J22" s="4">
        <v>3.5</v>
      </c>
      <c r="K22" s="4">
        <v>24.5</v>
      </c>
      <c r="L22" s="4">
        <f t="shared" si="1"/>
        <v>97.5</v>
      </c>
      <c r="M22" s="2">
        <f t="shared" si="3"/>
        <v>7</v>
      </c>
      <c r="N22" s="3">
        <f t="shared" si="2"/>
        <v>13.928571428571429</v>
      </c>
      <c r="O22" s="6">
        <f t="shared" si="0"/>
        <v>4</v>
      </c>
      <c r="S22" s="2">
        <v>7</v>
      </c>
    </row>
    <row r="23" spans="1:19" x14ac:dyDescent="0.3">
      <c r="A23" s="1" t="s">
        <v>21</v>
      </c>
      <c r="B23" s="4"/>
      <c r="C23" s="4">
        <v>27.5</v>
      </c>
      <c r="D23" s="4">
        <v>11.5</v>
      </c>
      <c r="E23" s="4"/>
      <c r="F23" s="4">
        <v>20.5</v>
      </c>
      <c r="G23" s="4">
        <v>3</v>
      </c>
      <c r="H23" s="4">
        <v>16</v>
      </c>
      <c r="I23" s="4">
        <v>2</v>
      </c>
      <c r="J23" s="4">
        <v>6.5</v>
      </c>
      <c r="K23" s="4">
        <v>12</v>
      </c>
      <c r="L23" s="4">
        <f t="shared" si="1"/>
        <v>99</v>
      </c>
      <c r="M23" s="2">
        <f t="shared" si="3"/>
        <v>8</v>
      </c>
      <c r="N23" s="3">
        <f t="shared" si="2"/>
        <v>12.375</v>
      </c>
      <c r="O23" s="6">
        <f t="shared" si="0"/>
        <v>5</v>
      </c>
      <c r="S23" s="2">
        <v>8</v>
      </c>
    </row>
    <row r="24" spans="1:19" x14ac:dyDescent="0.3">
      <c r="A24" s="1" t="s">
        <v>22</v>
      </c>
      <c r="B24" s="4"/>
      <c r="C24" s="4">
        <v>7</v>
      </c>
      <c r="D24" s="4">
        <v>24.5</v>
      </c>
      <c r="E24" s="4"/>
      <c r="F24" s="4">
        <v>2</v>
      </c>
      <c r="G24" s="4"/>
      <c r="H24" s="4">
        <v>10</v>
      </c>
      <c r="I24" s="4">
        <v>9.5</v>
      </c>
      <c r="J24" s="4">
        <v>3.5</v>
      </c>
      <c r="K24" s="4"/>
      <c r="L24" s="4">
        <f t="shared" si="1"/>
        <v>56.5</v>
      </c>
      <c r="M24" s="2">
        <f t="shared" si="3"/>
        <v>6</v>
      </c>
      <c r="N24" s="3">
        <f t="shared" si="2"/>
        <v>9.4166666666666661</v>
      </c>
      <c r="O24" s="6">
        <f t="shared" si="0"/>
        <v>14</v>
      </c>
      <c r="S24" s="2">
        <v>6</v>
      </c>
    </row>
    <row r="25" spans="1:19" x14ac:dyDescent="0.3">
      <c r="A25" s="1" t="s">
        <v>23</v>
      </c>
      <c r="B25" s="4"/>
      <c r="C25" s="4"/>
      <c r="D25" s="4">
        <v>2</v>
      </c>
      <c r="E25" s="4"/>
      <c r="F25" s="4"/>
      <c r="G25" s="4"/>
      <c r="H25" s="4"/>
      <c r="I25" s="4"/>
      <c r="J25" s="4"/>
      <c r="K25" s="4"/>
      <c r="L25" s="4">
        <f t="shared" si="1"/>
        <v>2</v>
      </c>
      <c r="M25" s="2">
        <f t="shared" si="3"/>
        <v>6</v>
      </c>
      <c r="N25" s="3">
        <f t="shared" si="2"/>
        <v>0.33333333333333331</v>
      </c>
      <c r="O25" s="6">
        <f t="shared" si="0"/>
        <v>61</v>
      </c>
      <c r="S25" s="2">
        <v>6</v>
      </c>
    </row>
    <row r="26" spans="1:19" x14ac:dyDescent="0.3">
      <c r="A26" s="1" t="s">
        <v>24</v>
      </c>
      <c r="B26" s="4"/>
      <c r="C26" s="4"/>
      <c r="D26" s="4">
        <v>2</v>
      </c>
      <c r="E26" s="4"/>
      <c r="F26" s="4"/>
      <c r="G26" s="4"/>
      <c r="H26" s="4"/>
      <c r="I26" s="4"/>
      <c r="J26" s="4"/>
      <c r="K26" s="4"/>
      <c r="L26" s="4">
        <f t="shared" si="1"/>
        <v>2</v>
      </c>
      <c r="M26" s="2">
        <f t="shared" si="3"/>
        <v>6</v>
      </c>
      <c r="N26" s="3">
        <f t="shared" si="2"/>
        <v>0.33333333333333331</v>
      </c>
      <c r="O26" s="6">
        <f t="shared" si="0"/>
        <v>61</v>
      </c>
      <c r="S26" s="2">
        <v>6</v>
      </c>
    </row>
    <row r="27" spans="1:19" x14ac:dyDescent="0.3">
      <c r="A27" s="1" t="s">
        <v>25</v>
      </c>
      <c r="B27" s="4"/>
      <c r="C27" s="4"/>
      <c r="D27" s="4">
        <v>9</v>
      </c>
      <c r="E27" s="4">
        <v>8.5</v>
      </c>
      <c r="F27" s="4">
        <v>18.5</v>
      </c>
      <c r="G27" s="4"/>
      <c r="H27" s="4"/>
      <c r="I27" s="4">
        <v>2</v>
      </c>
      <c r="J27" s="4"/>
      <c r="K27" s="4"/>
      <c r="L27" s="4">
        <f t="shared" si="1"/>
        <v>38</v>
      </c>
      <c r="M27" s="2">
        <f t="shared" si="3"/>
        <v>6</v>
      </c>
      <c r="N27" s="3">
        <f t="shared" si="2"/>
        <v>6.333333333333333</v>
      </c>
      <c r="O27" s="6">
        <f t="shared" si="0"/>
        <v>23</v>
      </c>
      <c r="S27" s="2">
        <v>6</v>
      </c>
    </row>
    <row r="28" spans="1:19" x14ac:dyDescent="0.3">
      <c r="A28" s="1" t="s">
        <v>26</v>
      </c>
      <c r="B28" s="4"/>
      <c r="C28" s="4"/>
      <c r="D28" s="4">
        <v>10</v>
      </c>
      <c r="E28" s="4"/>
      <c r="F28" s="4"/>
      <c r="G28" s="4">
        <v>10</v>
      </c>
      <c r="H28" s="4"/>
      <c r="I28" s="4"/>
      <c r="J28" s="4">
        <v>12.5</v>
      </c>
      <c r="K28" s="4"/>
      <c r="L28" s="4">
        <f t="shared" si="1"/>
        <v>32.5</v>
      </c>
      <c r="M28" s="2">
        <f t="shared" si="3"/>
        <v>6</v>
      </c>
      <c r="N28" s="3">
        <f t="shared" si="2"/>
        <v>5.416666666666667</v>
      </c>
      <c r="O28" s="6">
        <f t="shared" si="0"/>
        <v>25</v>
      </c>
      <c r="S28" s="2">
        <v>6</v>
      </c>
    </row>
    <row r="29" spans="1:19" x14ac:dyDescent="0.3">
      <c r="A29" s="1" t="s">
        <v>27</v>
      </c>
      <c r="B29" s="4"/>
      <c r="C29" s="4"/>
      <c r="D29" s="4"/>
      <c r="E29" s="4">
        <v>3.5</v>
      </c>
      <c r="F29" s="4"/>
      <c r="G29" s="4">
        <v>9.5</v>
      </c>
      <c r="H29" s="4"/>
      <c r="I29" s="4"/>
      <c r="J29" s="4"/>
      <c r="K29" s="4"/>
      <c r="L29" s="4">
        <f t="shared" si="1"/>
        <v>13</v>
      </c>
      <c r="M29" s="2">
        <f t="shared" si="3"/>
        <v>6</v>
      </c>
      <c r="N29" s="3">
        <f t="shared" si="2"/>
        <v>2.1666666666666665</v>
      </c>
      <c r="O29" s="6">
        <f t="shared" si="0"/>
        <v>38</v>
      </c>
      <c r="S29" s="2">
        <v>6</v>
      </c>
    </row>
    <row r="30" spans="1:19" x14ac:dyDescent="0.3">
      <c r="A30" s="1" t="s">
        <v>28</v>
      </c>
      <c r="B30" s="4"/>
      <c r="C30" s="4"/>
      <c r="D30" s="4"/>
      <c r="E30" s="4">
        <v>7.5</v>
      </c>
      <c r="F30" s="4"/>
      <c r="G30" s="4"/>
      <c r="H30" s="4"/>
      <c r="I30" s="4"/>
      <c r="J30" s="4"/>
      <c r="K30" s="4"/>
      <c r="L30" s="4">
        <f t="shared" si="1"/>
        <v>7.5</v>
      </c>
      <c r="M30" s="2">
        <f t="shared" si="3"/>
        <v>6</v>
      </c>
      <c r="N30" s="3">
        <f t="shared" si="2"/>
        <v>1.25</v>
      </c>
      <c r="O30" s="6">
        <f t="shared" si="0"/>
        <v>51</v>
      </c>
      <c r="S30" s="2">
        <v>6</v>
      </c>
    </row>
    <row r="31" spans="1:19" x14ac:dyDescent="0.3">
      <c r="A31" s="1" t="s">
        <v>29</v>
      </c>
      <c r="B31" s="4"/>
      <c r="C31" s="4"/>
      <c r="D31" s="4"/>
      <c r="E31" s="4">
        <v>4.5</v>
      </c>
      <c r="F31" s="4">
        <v>6.5</v>
      </c>
      <c r="G31" s="4">
        <v>5.5</v>
      </c>
      <c r="H31" s="4"/>
      <c r="I31" s="4"/>
      <c r="J31" s="4">
        <v>3.5</v>
      </c>
      <c r="K31" s="4"/>
      <c r="L31" s="4">
        <f t="shared" si="1"/>
        <v>20</v>
      </c>
      <c r="M31" s="2">
        <f t="shared" si="3"/>
        <v>6</v>
      </c>
      <c r="N31" s="3">
        <f t="shared" si="2"/>
        <v>3.3333333333333335</v>
      </c>
      <c r="O31" s="6">
        <f t="shared" si="0"/>
        <v>31</v>
      </c>
      <c r="S31" s="2">
        <v>6</v>
      </c>
    </row>
    <row r="32" spans="1:19" x14ac:dyDescent="0.3">
      <c r="A32" s="1" t="s">
        <v>30</v>
      </c>
      <c r="B32" s="4"/>
      <c r="C32" s="4"/>
      <c r="D32" s="4"/>
      <c r="E32" s="4">
        <v>19</v>
      </c>
      <c r="F32" s="4"/>
      <c r="G32" s="4"/>
      <c r="H32" s="4">
        <v>6.2</v>
      </c>
      <c r="I32" s="4">
        <v>15</v>
      </c>
      <c r="J32" s="4">
        <v>14.5</v>
      </c>
      <c r="K32" s="4">
        <v>17</v>
      </c>
      <c r="L32" s="4">
        <f t="shared" si="1"/>
        <v>71.7</v>
      </c>
      <c r="M32" s="2">
        <f t="shared" si="3"/>
        <v>6</v>
      </c>
      <c r="N32" s="3">
        <f t="shared" si="2"/>
        <v>11.950000000000001</v>
      </c>
      <c r="O32" s="6">
        <f t="shared" si="0"/>
        <v>7</v>
      </c>
      <c r="S32" s="2">
        <v>6</v>
      </c>
    </row>
    <row r="33" spans="1:19" x14ac:dyDescent="0.3">
      <c r="A33" s="1" t="s">
        <v>31</v>
      </c>
      <c r="B33" s="4"/>
      <c r="C33" s="4"/>
      <c r="D33" s="4"/>
      <c r="E33" s="4"/>
      <c r="F33" s="4"/>
      <c r="G33" s="4">
        <v>6</v>
      </c>
      <c r="H33" s="4"/>
      <c r="I33" s="4"/>
      <c r="J33" s="4">
        <v>14</v>
      </c>
      <c r="K33" s="4"/>
      <c r="L33" s="4">
        <f t="shared" si="1"/>
        <v>20</v>
      </c>
      <c r="M33" s="2">
        <f t="shared" si="3"/>
        <v>6</v>
      </c>
      <c r="N33" s="3">
        <f t="shared" si="2"/>
        <v>3.3333333333333335</v>
      </c>
      <c r="O33" s="6">
        <f t="shared" si="0"/>
        <v>31</v>
      </c>
      <c r="S33" s="2">
        <v>6</v>
      </c>
    </row>
    <row r="34" spans="1:19" x14ac:dyDescent="0.3">
      <c r="A34" s="1" t="s">
        <v>32</v>
      </c>
      <c r="B34" s="4"/>
      <c r="C34" s="4"/>
      <c r="D34" s="4"/>
      <c r="E34" s="4"/>
      <c r="F34" s="4"/>
      <c r="G34" s="4">
        <v>10</v>
      </c>
      <c r="H34" s="4"/>
      <c r="I34" s="4">
        <v>23.5</v>
      </c>
      <c r="J34" s="4">
        <v>6.5</v>
      </c>
      <c r="K34" s="4">
        <v>9.5</v>
      </c>
      <c r="L34" s="4">
        <f t="shared" si="1"/>
        <v>49.5</v>
      </c>
      <c r="M34" s="2">
        <f t="shared" si="3"/>
        <v>6</v>
      </c>
      <c r="N34" s="3">
        <f t="shared" si="2"/>
        <v>8.25</v>
      </c>
      <c r="O34" s="6">
        <f t="shared" ref="O34:O64" si="4">RANK(N34,$N$2:$N$64,0)</f>
        <v>16</v>
      </c>
      <c r="S34" s="2">
        <v>6</v>
      </c>
    </row>
    <row r="35" spans="1:19" x14ac:dyDescent="0.3">
      <c r="A35" s="1" t="s">
        <v>33</v>
      </c>
      <c r="B35" s="4"/>
      <c r="C35" s="4"/>
      <c r="D35" s="4"/>
      <c r="E35" s="4"/>
      <c r="F35" s="4"/>
      <c r="G35" s="4">
        <v>12</v>
      </c>
      <c r="H35" s="4"/>
      <c r="I35" s="4"/>
      <c r="J35" s="4"/>
      <c r="K35" s="4"/>
      <c r="L35" s="4">
        <f t="shared" si="1"/>
        <v>12</v>
      </c>
      <c r="M35" s="2">
        <f t="shared" si="3"/>
        <v>6</v>
      </c>
      <c r="N35" s="3">
        <f t="shared" si="2"/>
        <v>2</v>
      </c>
      <c r="O35" s="6">
        <f t="shared" si="4"/>
        <v>39</v>
      </c>
      <c r="S35" s="2">
        <v>6</v>
      </c>
    </row>
    <row r="36" spans="1:19" x14ac:dyDescent="0.3">
      <c r="A36" s="1" t="s">
        <v>34</v>
      </c>
      <c r="B36" s="4"/>
      <c r="C36" s="4"/>
      <c r="D36" s="4"/>
      <c r="E36" s="4"/>
      <c r="F36" s="4"/>
      <c r="G36" s="4">
        <v>7.5</v>
      </c>
      <c r="H36" s="4"/>
      <c r="I36" s="4"/>
      <c r="J36" s="4"/>
      <c r="K36" s="4"/>
      <c r="L36" s="4">
        <f t="shared" si="1"/>
        <v>7.5</v>
      </c>
      <c r="M36" s="2">
        <f t="shared" si="3"/>
        <v>6</v>
      </c>
      <c r="N36" s="3">
        <f t="shared" si="2"/>
        <v>1.25</v>
      </c>
      <c r="O36" s="6">
        <f t="shared" si="4"/>
        <v>51</v>
      </c>
      <c r="S36" s="2">
        <v>6</v>
      </c>
    </row>
    <row r="37" spans="1:19" x14ac:dyDescent="0.3">
      <c r="A37" s="1" t="s">
        <v>35</v>
      </c>
      <c r="B37" s="4"/>
      <c r="C37" s="4"/>
      <c r="D37" s="4"/>
      <c r="E37" s="4"/>
      <c r="F37" s="4"/>
      <c r="G37" s="4">
        <v>5</v>
      </c>
      <c r="H37" s="4">
        <v>12.5</v>
      </c>
      <c r="I37" s="4">
        <v>5</v>
      </c>
      <c r="J37" s="4"/>
      <c r="K37" s="4">
        <v>2</v>
      </c>
      <c r="L37" s="4">
        <f t="shared" si="1"/>
        <v>24.5</v>
      </c>
      <c r="M37" s="2">
        <f t="shared" si="3"/>
        <v>6</v>
      </c>
      <c r="N37" s="3">
        <f t="shared" si="2"/>
        <v>4.083333333333333</v>
      </c>
      <c r="O37" s="6">
        <f t="shared" si="4"/>
        <v>29</v>
      </c>
      <c r="S37" s="2">
        <v>6</v>
      </c>
    </row>
    <row r="38" spans="1:19" x14ac:dyDescent="0.3">
      <c r="A38" s="1" t="s">
        <v>36</v>
      </c>
      <c r="B38" s="4"/>
      <c r="C38" s="4"/>
      <c r="D38" s="4"/>
      <c r="E38" s="4"/>
      <c r="F38" s="4"/>
      <c r="G38" s="4">
        <v>12</v>
      </c>
      <c r="H38" s="4">
        <v>9.5</v>
      </c>
      <c r="I38" s="4">
        <v>24.5</v>
      </c>
      <c r="J38" s="4">
        <v>26.5</v>
      </c>
      <c r="K38" s="4">
        <v>25.5</v>
      </c>
      <c r="L38" s="4">
        <f t="shared" si="1"/>
        <v>98</v>
      </c>
      <c r="M38" s="2">
        <f t="shared" si="3"/>
        <v>6</v>
      </c>
      <c r="N38" s="3">
        <f t="shared" si="2"/>
        <v>16.333333333333332</v>
      </c>
      <c r="O38" s="6">
        <f t="shared" si="4"/>
        <v>1</v>
      </c>
      <c r="S38" s="2">
        <v>6</v>
      </c>
    </row>
    <row r="39" spans="1:19" x14ac:dyDescent="0.3">
      <c r="A39" s="1" t="s">
        <v>37</v>
      </c>
      <c r="B39" s="4"/>
      <c r="C39" s="4"/>
      <c r="D39" s="4"/>
      <c r="E39" s="4"/>
      <c r="F39" s="4"/>
      <c r="G39" s="4">
        <v>3</v>
      </c>
      <c r="H39" s="4">
        <v>6.5</v>
      </c>
      <c r="I39" s="4"/>
      <c r="J39" s="4"/>
      <c r="K39" s="4"/>
      <c r="L39" s="4">
        <f t="shared" si="1"/>
        <v>9.5</v>
      </c>
      <c r="M39" s="2">
        <f t="shared" si="3"/>
        <v>6</v>
      </c>
      <c r="N39" s="3">
        <f t="shared" si="2"/>
        <v>1.5833333333333333</v>
      </c>
      <c r="O39" s="6">
        <f t="shared" si="4"/>
        <v>43</v>
      </c>
      <c r="S39" s="2">
        <v>6</v>
      </c>
    </row>
    <row r="40" spans="1:19" x14ac:dyDescent="0.3">
      <c r="A40" s="1" t="s">
        <v>38</v>
      </c>
      <c r="B40" s="4"/>
      <c r="C40" s="4"/>
      <c r="D40" s="4"/>
      <c r="E40" s="4"/>
      <c r="F40" s="4"/>
      <c r="G40" s="4">
        <v>4</v>
      </c>
      <c r="H40" s="4">
        <v>28</v>
      </c>
      <c r="I40" s="4">
        <v>16</v>
      </c>
      <c r="J40" s="4"/>
      <c r="K40" s="4"/>
      <c r="L40" s="4">
        <f t="shared" si="1"/>
        <v>48</v>
      </c>
      <c r="M40" s="2">
        <f t="shared" si="3"/>
        <v>6</v>
      </c>
      <c r="N40" s="3">
        <f t="shared" si="2"/>
        <v>8</v>
      </c>
      <c r="O40" s="6">
        <f t="shared" si="4"/>
        <v>17</v>
      </c>
      <c r="S40" s="2">
        <v>6</v>
      </c>
    </row>
    <row r="41" spans="1:19" x14ac:dyDescent="0.3">
      <c r="A41" s="1" t="s">
        <v>39</v>
      </c>
      <c r="B41" s="4"/>
      <c r="C41" s="4"/>
      <c r="D41" s="4"/>
      <c r="E41" s="4"/>
      <c r="F41" s="4"/>
      <c r="G41" s="4">
        <v>17.5</v>
      </c>
      <c r="H41" s="4">
        <v>5.5</v>
      </c>
      <c r="I41" s="4">
        <v>5.5</v>
      </c>
      <c r="J41" s="4">
        <v>13</v>
      </c>
      <c r="K41" s="4">
        <v>3</v>
      </c>
      <c r="L41" s="4">
        <f t="shared" si="1"/>
        <v>44.5</v>
      </c>
      <c r="M41" s="2">
        <f t="shared" si="3"/>
        <v>6</v>
      </c>
      <c r="N41" s="3">
        <f t="shared" si="2"/>
        <v>7.416666666666667</v>
      </c>
      <c r="O41" s="6">
        <f t="shared" si="4"/>
        <v>20</v>
      </c>
      <c r="S41" s="2">
        <v>6</v>
      </c>
    </row>
    <row r="42" spans="1:19" x14ac:dyDescent="0.3">
      <c r="A42" s="1" t="s">
        <v>40</v>
      </c>
      <c r="B42" s="4"/>
      <c r="C42" s="4"/>
      <c r="D42" s="4"/>
      <c r="E42" s="4"/>
      <c r="F42" s="4"/>
      <c r="G42" s="4">
        <v>13</v>
      </c>
      <c r="H42" s="4"/>
      <c r="I42" s="4">
        <v>8.5</v>
      </c>
      <c r="J42" s="4">
        <v>15</v>
      </c>
      <c r="K42" s="4">
        <v>8.5</v>
      </c>
      <c r="L42" s="4">
        <f t="shared" si="1"/>
        <v>45</v>
      </c>
      <c r="M42" s="2">
        <f t="shared" si="3"/>
        <v>6</v>
      </c>
      <c r="N42" s="3">
        <f t="shared" si="2"/>
        <v>7.5</v>
      </c>
      <c r="O42" s="6">
        <f t="shared" si="4"/>
        <v>19</v>
      </c>
      <c r="S42" s="2">
        <v>6</v>
      </c>
    </row>
    <row r="43" spans="1:19" x14ac:dyDescent="0.3">
      <c r="A43" s="1" t="s">
        <v>41</v>
      </c>
      <c r="B43" s="4"/>
      <c r="C43" s="4"/>
      <c r="D43" s="4"/>
      <c r="E43" s="4"/>
      <c r="F43" s="4"/>
      <c r="G43" s="4">
        <v>2</v>
      </c>
      <c r="H43" s="4"/>
      <c r="I43" s="4"/>
      <c r="J43" s="4"/>
      <c r="K43" s="4">
        <v>7</v>
      </c>
      <c r="L43" s="4">
        <f t="shared" si="1"/>
        <v>9</v>
      </c>
      <c r="M43" s="2">
        <f t="shared" si="3"/>
        <v>6</v>
      </c>
      <c r="N43" s="3">
        <f t="shared" si="2"/>
        <v>1.5</v>
      </c>
      <c r="O43" s="6">
        <f t="shared" si="4"/>
        <v>47</v>
      </c>
      <c r="S43" s="2">
        <v>6</v>
      </c>
    </row>
    <row r="44" spans="1:19" x14ac:dyDescent="0.3">
      <c r="A44" s="1" t="s">
        <v>42</v>
      </c>
      <c r="B44" s="4"/>
      <c r="C44" s="4"/>
      <c r="D44" s="4"/>
      <c r="E44" s="4"/>
      <c r="F44" s="4"/>
      <c r="G44" s="4"/>
      <c r="H44" s="4">
        <v>6.5</v>
      </c>
      <c r="I44" s="4">
        <v>3.5</v>
      </c>
      <c r="J44" s="4">
        <v>19.5</v>
      </c>
      <c r="K44" s="4">
        <v>9.5</v>
      </c>
      <c r="L44" s="4">
        <f t="shared" si="1"/>
        <v>39</v>
      </c>
      <c r="M44" s="2">
        <f t="shared" si="3"/>
        <v>6</v>
      </c>
      <c r="N44" s="3">
        <f t="shared" si="2"/>
        <v>6.5</v>
      </c>
      <c r="O44" s="6">
        <f t="shared" si="4"/>
        <v>22</v>
      </c>
      <c r="S44" s="2">
        <v>6</v>
      </c>
    </row>
    <row r="45" spans="1:19" x14ac:dyDescent="0.3">
      <c r="A45" s="1" t="s">
        <v>43</v>
      </c>
      <c r="B45" s="4"/>
      <c r="C45" s="4"/>
      <c r="D45" s="4"/>
      <c r="E45" s="4"/>
      <c r="F45" s="4"/>
      <c r="G45" s="4"/>
      <c r="H45" s="4">
        <v>2</v>
      </c>
      <c r="I45" s="4">
        <v>31.5</v>
      </c>
      <c r="J45" s="4">
        <v>3.5</v>
      </c>
      <c r="K45" s="4">
        <v>3.5</v>
      </c>
      <c r="L45" s="4">
        <f t="shared" si="1"/>
        <v>40.5</v>
      </c>
      <c r="M45" s="2">
        <f t="shared" si="3"/>
        <v>6</v>
      </c>
      <c r="N45" s="3">
        <f t="shared" si="2"/>
        <v>6.75</v>
      </c>
      <c r="O45" s="6">
        <f t="shared" si="4"/>
        <v>21</v>
      </c>
      <c r="S45" s="2">
        <v>6</v>
      </c>
    </row>
    <row r="46" spans="1:19" x14ac:dyDescent="0.3">
      <c r="A46" s="1" t="s">
        <v>44</v>
      </c>
      <c r="B46" s="4"/>
      <c r="C46" s="4"/>
      <c r="D46" s="4"/>
      <c r="E46" s="4"/>
      <c r="F46" s="4"/>
      <c r="G46" s="4"/>
      <c r="H46" s="4">
        <v>10.5</v>
      </c>
      <c r="I46" s="4">
        <v>11.5</v>
      </c>
      <c r="J46" s="4">
        <v>13.5</v>
      </c>
      <c r="K46" s="4">
        <v>10</v>
      </c>
      <c r="L46" s="4">
        <f t="shared" si="1"/>
        <v>45.5</v>
      </c>
      <c r="M46" s="2">
        <f t="shared" si="3"/>
        <v>6</v>
      </c>
      <c r="N46" s="3">
        <f t="shared" si="2"/>
        <v>7.583333333333333</v>
      </c>
      <c r="O46" s="6">
        <f t="shared" si="4"/>
        <v>18</v>
      </c>
      <c r="S46" s="2">
        <v>6</v>
      </c>
    </row>
    <row r="47" spans="1:19" x14ac:dyDescent="0.3">
      <c r="A47" s="1" t="s">
        <v>45</v>
      </c>
      <c r="B47" s="4"/>
      <c r="C47" s="4"/>
      <c r="D47" s="4"/>
      <c r="E47" s="4"/>
      <c r="F47" s="4"/>
      <c r="G47" s="4"/>
      <c r="H47" s="4">
        <v>5</v>
      </c>
      <c r="I47" s="4"/>
      <c r="J47" s="4"/>
      <c r="K47" s="4"/>
      <c r="L47" s="4">
        <f t="shared" si="1"/>
        <v>5</v>
      </c>
      <c r="M47" s="2">
        <f t="shared" si="3"/>
        <v>6</v>
      </c>
      <c r="N47" s="3">
        <f t="shared" si="2"/>
        <v>0.83333333333333337</v>
      </c>
      <c r="O47" s="6">
        <f t="shared" si="4"/>
        <v>55</v>
      </c>
      <c r="S47" s="2">
        <v>6</v>
      </c>
    </row>
    <row r="48" spans="1:19" x14ac:dyDescent="0.3">
      <c r="A48" s="1" t="s">
        <v>46</v>
      </c>
      <c r="B48" s="4"/>
      <c r="C48" s="4"/>
      <c r="D48" s="4"/>
      <c r="E48" s="4"/>
      <c r="F48" s="4"/>
      <c r="G48" s="4"/>
      <c r="H48" s="4"/>
      <c r="I48" s="4">
        <v>8</v>
      </c>
      <c r="J48" s="4"/>
      <c r="K48" s="4"/>
      <c r="L48" s="4">
        <f t="shared" si="1"/>
        <v>8</v>
      </c>
      <c r="M48" s="2">
        <f t="shared" si="3"/>
        <v>6</v>
      </c>
      <c r="N48" s="3">
        <f t="shared" si="2"/>
        <v>1.3333333333333333</v>
      </c>
      <c r="O48" s="6">
        <f t="shared" si="4"/>
        <v>49</v>
      </c>
      <c r="S48" s="2">
        <v>6</v>
      </c>
    </row>
    <row r="49" spans="1:19" x14ac:dyDescent="0.3">
      <c r="A49" s="1" t="s">
        <v>47</v>
      </c>
      <c r="B49" s="4"/>
      <c r="C49" s="4"/>
      <c r="D49" s="4"/>
      <c r="E49" s="4"/>
      <c r="F49" s="4"/>
      <c r="G49" s="4"/>
      <c r="H49" s="4"/>
      <c r="I49" s="4">
        <v>12</v>
      </c>
      <c r="J49" s="4"/>
      <c r="K49" s="4"/>
      <c r="L49" s="4">
        <f t="shared" si="1"/>
        <v>12</v>
      </c>
      <c r="M49" s="2">
        <f t="shared" si="3"/>
        <v>6</v>
      </c>
      <c r="N49" s="3">
        <f t="shared" si="2"/>
        <v>2</v>
      </c>
      <c r="O49" s="6">
        <f t="shared" si="4"/>
        <v>39</v>
      </c>
      <c r="S49" s="2">
        <v>6</v>
      </c>
    </row>
    <row r="50" spans="1:19" x14ac:dyDescent="0.3">
      <c r="A50" s="1" t="s">
        <v>48</v>
      </c>
      <c r="B50" s="4"/>
      <c r="C50" s="4"/>
      <c r="D50" s="4"/>
      <c r="E50" s="4"/>
      <c r="F50" s="4"/>
      <c r="G50" s="4"/>
      <c r="H50" s="4"/>
      <c r="I50" s="4"/>
      <c r="J50" s="4">
        <v>3</v>
      </c>
      <c r="K50" s="4"/>
      <c r="L50" s="4">
        <f t="shared" si="1"/>
        <v>3</v>
      </c>
      <c r="M50" s="2">
        <f t="shared" si="3"/>
        <v>6</v>
      </c>
      <c r="N50" s="3">
        <f t="shared" si="2"/>
        <v>0.5</v>
      </c>
      <c r="O50" s="6">
        <f t="shared" si="4"/>
        <v>59</v>
      </c>
      <c r="S50" s="2">
        <v>6</v>
      </c>
    </row>
    <row r="51" spans="1:19" x14ac:dyDescent="0.3">
      <c r="A51" s="1" t="s">
        <v>49</v>
      </c>
      <c r="B51" s="4"/>
      <c r="C51" s="4"/>
      <c r="D51" s="4"/>
      <c r="E51" s="4"/>
      <c r="F51" s="4"/>
      <c r="G51" s="4"/>
      <c r="H51" s="4"/>
      <c r="I51" s="4"/>
      <c r="J51" s="4">
        <v>4.5</v>
      </c>
      <c r="K51" s="4"/>
      <c r="L51" s="4">
        <f t="shared" si="1"/>
        <v>4.5</v>
      </c>
      <c r="M51" s="2">
        <f t="shared" si="3"/>
        <v>6</v>
      </c>
      <c r="N51" s="3">
        <f t="shared" si="2"/>
        <v>0.75</v>
      </c>
      <c r="O51" s="6">
        <f t="shared" si="4"/>
        <v>56</v>
      </c>
      <c r="S51" s="2">
        <v>6</v>
      </c>
    </row>
    <row r="52" spans="1:19" x14ac:dyDescent="0.3">
      <c r="A52" s="1" t="s">
        <v>50</v>
      </c>
      <c r="B52" s="4"/>
      <c r="C52" s="4"/>
      <c r="D52" s="4"/>
      <c r="E52" s="4"/>
      <c r="F52" s="4"/>
      <c r="G52" s="4"/>
      <c r="H52" s="4"/>
      <c r="I52" s="4"/>
      <c r="J52" s="4">
        <v>6.5</v>
      </c>
      <c r="K52" s="4">
        <v>3</v>
      </c>
      <c r="L52" s="4">
        <f t="shared" si="1"/>
        <v>9.5</v>
      </c>
      <c r="M52" s="2">
        <f t="shared" si="3"/>
        <v>6</v>
      </c>
      <c r="N52" s="3">
        <f t="shared" si="2"/>
        <v>1.5833333333333333</v>
      </c>
      <c r="O52" s="6">
        <f t="shared" si="4"/>
        <v>43</v>
      </c>
      <c r="S52" s="2">
        <v>6</v>
      </c>
    </row>
    <row r="53" spans="1:19" x14ac:dyDescent="0.3">
      <c r="A53" s="1" t="s">
        <v>51</v>
      </c>
      <c r="B53" s="4"/>
      <c r="C53" s="4"/>
      <c r="D53" s="4"/>
      <c r="E53" s="4"/>
      <c r="F53" s="4"/>
      <c r="G53" s="4"/>
      <c r="H53" s="4"/>
      <c r="I53" s="4"/>
      <c r="J53" s="4">
        <v>6</v>
      </c>
      <c r="K53" s="4"/>
      <c r="L53" s="4">
        <f t="shared" si="1"/>
        <v>6</v>
      </c>
      <c r="M53" s="2">
        <f t="shared" si="3"/>
        <v>6</v>
      </c>
      <c r="N53" s="3">
        <f t="shared" si="2"/>
        <v>1</v>
      </c>
      <c r="O53" s="6">
        <f t="shared" si="4"/>
        <v>53</v>
      </c>
      <c r="S53" s="2">
        <v>6</v>
      </c>
    </row>
    <row r="54" spans="1:19" x14ac:dyDescent="0.3">
      <c r="A54" s="1" t="s">
        <v>52</v>
      </c>
      <c r="B54" s="4"/>
      <c r="C54" s="4"/>
      <c r="D54" s="4"/>
      <c r="E54" s="4"/>
      <c r="F54" s="4"/>
      <c r="G54" s="4"/>
      <c r="H54" s="4"/>
      <c r="I54" s="4"/>
      <c r="J54" s="4">
        <v>13.5</v>
      </c>
      <c r="K54" s="4">
        <v>5</v>
      </c>
      <c r="L54" s="4">
        <f t="shared" si="1"/>
        <v>18.5</v>
      </c>
      <c r="M54" s="2">
        <f t="shared" si="3"/>
        <v>6</v>
      </c>
      <c r="N54" s="3">
        <f t="shared" si="2"/>
        <v>3.0833333333333335</v>
      </c>
      <c r="O54" s="6">
        <f t="shared" si="4"/>
        <v>33</v>
      </c>
      <c r="S54" s="2">
        <v>6</v>
      </c>
    </row>
    <row r="55" spans="1:19" x14ac:dyDescent="0.3">
      <c r="A55" s="1" t="s">
        <v>53</v>
      </c>
      <c r="B55" s="4"/>
      <c r="C55" s="4"/>
      <c r="D55" s="4"/>
      <c r="E55" s="4"/>
      <c r="F55" s="4"/>
      <c r="G55" s="4"/>
      <c r="H55" s="4"/>
      <c r="I55" s="4"/>
      <c r="J55" s="4">
        <v>9.5</v>
      </c>
      <c r="K55" s="4"/>
      <c r="L55" s="4">
        <f t="shared" si="1"/>
        <v>9.5</v>
      </c>
      <c r="M55" s="2">
        <f t="shared" si="3"/>
        <v>6</v>
      </c>
      <c r="N55" s="3">
        <f t="shared" si="2"/>
        <v>1.5833333333333333</v>
      </c>
      <c r="O55" s="6">
        <f t="shared" si="4"/>
        <v>43</v>
      </c>
      <c r="S55" s="2">
        <v>6</v>
      </c>
    </row>
    <row r="56" spans="1:19" x14ac:dyDescent="0.3">
      <c r="A56" s="1" t="s">
        <v>54</v>
      </c>
      <c r="B56" s="4"/>
      <c r="C56" s="4"/>
      <c r="D56" s="4"/>
      <c r="E56" s="4"/>
      <c r="F56" s="4"/>
      <c r="G56" s="4"/>
      <c r="H56" s="4"/>
      <c r="I56" s="4"/>
      <c r="J56" s="4">
        <v>11</v>
      </c>
      <c r="K56" s="4"/>
      <c r="L56" s="4">
        <f t="shared" si="1"/>
        <v>11</v>
      </c>
      <c r="M56" s="2">
        <f t="shared" si="3"/>
        <v>6</v>
      </c>
      <c r="N56" s="3">
        <f t="shared" si="2"/>
        <v>1.8333333333333333</v>
      </c>
      <c r="O56" s="6">
        <f t="shared" si="4"/>
        <v>41</v>
      </c>
      <c r="S56" s="2">
        <v>6</v>
      </c>
    </row>
    <row r="57" spans="1:19" x14ac:dyDescent="0.3">
      <c r="A57" s="1" t="s">
        <v>55</v>
      </c>
      <c r="B57" s="4"/>
      <c r="C57" s="4"/>
      <c r="D57" s="4"/>
      <c r="E57" s="4"/>
      <c r="F57" s="4"/>
      <c r="G57" s="4"/>
      <c r="H57" s="4"/>
      <c r="I57" s="4"/>
      <c r="J57" s="4">
        <v>5</v>
      </c>
      <c r="K57" s="4">
        <v>5</v>
      </c>
      <c r="L57" s="4">
        <f t="shared" si="1"/>
        <v>10</v>
      </c>
      <c r="M57" s="2">
        <f t="shared" si="3"/>
        <v>6</v>
      </c>
      <c r="N57" s="3">
        <f t="shared" si="2"/>
        <v>1.6666666666666667</v>
      </c>
      <c r="O57" s="6">
        <f t="shared" si="4"/>
        <v>42</v>
      </c>
      <c r="S57" s="2">
        <v>6</v>
      </c>
    </row>
    <row r="58" spans="1:19" x14ac:dyDescent="0.3">
      <c r="A58" s="1" t="s">
        <v>56</v>
      </c>
      <c r="B58" s="4"/>
      <c r="C58" s="4"/>
      <c r="D58" s="4"/>
      <c r="E58" s="4"/>
      <c r="F58" s="4"/>
      <c r="G58" s="4"/>
      <c r="H58" s="4"/>
      <c r="I58" s="4"/>
      <c r="J58" s="4"/>
      <c r="K58" s="4">
        <v>6</v>
      </c>
      <c r="L58" s="4">
        <f t="shared" si="1"/>
        <v>6</v>
      </c>
      <c r="M58" s="2">
        <f t="shared" si="3"/>
        <v>6</v>
      </c>
      <c r="N58" s="3">
        <f t="shared" si="2"/>
        <v>1</v>
      </c>
      <c r="O58" s="6">
        <f t="shared" si="4"/>
        <v>53</v>
      </c>
      <c r="S58" s="2">
        <v>6</v>
      </c>
    </row>
    <row r="59" spans="1:19" x14ac:dyDescent="0.3">
      <c r="A59" s="1" t="s">
        <v>57</v>
      </c>
      <c r="B59" s="4"/>
      <c r="C59" s="4"/>
      <c r="D59" s="4"/>
      <c r="E59" s="4"/>
      <c r="F59" s="4"/>
      <c r="G59" s="4"/>
      <c r="H59" s="4"/>
      <c r="I59" s="4"/>
      <c r="J59" s="4"/>
      <c r="K59" s="4">
        <v>9</v>
      </c>
      <c r="L59" s="4">
        <f t="shared" si="1"/>
        <v>9</v>
      </c>
      <c r="M59" s="2">
        <f t="shared" si="3"/>
        <v>6</v>
      </c>
      <c r="N59" s="3">
        <f t="shared" si="2"/>
        <v>1.5</v>
      </c>
      <c r="O59" s="6">
        <f t="shared" si="4"/>
        <v>47</v>
      </c>
      <c r="S59" s="2">
        <v>6</v>
      </c>
    </row>
    <row r="60" spans="1:19" x14ac:dyDescent="0.3">
      <c r="A60" s="1" t="s">
        <v>58</v>
      </c>
      <c r="B60" s="4"/>
      <c r="C60" s="4"/>
      <c r="D60" s="4"/>
      <c r="E60" s="4"/>
      <c r="F60" s="4"/>
      <c r="G60" s="4"/>
      <c r="H60" s="4"/>
      <c r="I60" s="4"/>
      <c r="J60" s="4"/>
      <c r="K60" s="4">
        <v>14</v>
      </c>
      <c r="L60" s="4">
        <f t="shared" si="1"/>
        <v>14</v>
      </c>
      <c r="M60" s="2">
        <f t="shared" si="3"/>
        <v>6</v>
      </c>
      <c r="N60" s="3">
        <f t="shared" si="2"/>
        <v>2.3333333333333335</v>
      </c>
      <c r="O60" s="6">
        <f t="shared" si="4"/>
        <v>37</v>
      </c>
      <c r="S60" s="2">
        <v>6</v>
      </c>
    </row>
    <row r="61" spans="1:19" x14ac:dyDescent="0.3">
      <c r="A61" s="1" t="s">
        <v>59</v>
      </c>
      <c r="B61" s="4"/>
      <c r="C61" s="4"/>
      <c r="D61" s="4"/>
      <c r="E61" s="4"/>
      <c r="F61" s="4"/>
      <c r="G61" s="4"/>
      <c r="H61" s="4"/>
      <c r="I61" s="4"/>
      <c r="J61" s="4"/>
      <c r="K61" s="4">
        <v>25.5</v>
      </c>
      <c r="L61" s="4">
        <f t="shared" si="1"/>
        <v>25.5</v>
      </c>
      <c r="M61" s="2">
        <f t="shared" si="3"/>
        <v>6</v>
      </c>
      <c r="N61" s="3">
        <f t="shared" si="2"/>
        <v>4.25</v>
      </c>
      <c r="O61" s="6">
        <f t="shared" si="4"/>
        <v>28</v>
      </c>
      <c r="S61" s="2">
        <v>6</v>
      </c>
    </row>
    <row r="62" spans="1:19" x14ac:dyDescent="0.3">
      <c r="A62" s="1" t="s">
        <v>60</v>
      </c>
      <c r="B62" s="4"/>
      <c r="C62" s="4"/>
      <c r="D62" s="4"/>
      <c r="E62" s="4"/>
      <c r="F62" s="4"/>
      <c r="G62" s="4"/>
      <c r="H62" s="4"/>
      <c r="I62" s="4"/>
      <c r="J62" s="4"/>
      <c r="K62" s="4">
        <v>14.5</v>
      </c>
      <c r="L62" s="4">
        <f t="shared" si="1"/>
        <v>14.5</v>
      </c>
      <c r="M62" s="2">
        <f t="shared" si="3"/>
        <v>6</v>
      </c>
      <c r="N62" s="3">
        <f t="shared" si="2"/>
        <v>2.4166666666666665</v>
      </c>
      <c r="O62" s="6">
        <f t="shared" si="4"/>
        <v>35</v>
      </c>
      <c r="S62" s="2">
        <v>6</v>
      </c>
    </row>
    <row r="63" spans="1:19" x14ac:dyDescent="0.3">
      <c r="A63" s="1" t="s">
        <v>61</v>
      </c>
      <c r="B63" s="4"/>
      <c r="C63" s="4"/>
      <c r="D63" s="4"/>
      <c r="E63" s="4"/>
      <c r="F63" s="4"/>
      <c r="G63" s="4"/>
      <c r="H63" s="4"/>
      <c r="I63" s="4"/>
      <c r="J63" s="4"/>
      <c r="K63" s="4">
        <v>14.5</v>
      </c>
      <c r="L63" s="4">
        <f t="shared" si="1"/>
        <v>14.5</v>
      </c>
      <c r="M63" s="2">
        <f t="shared" si="3"/>
        <v>6</v>
      </c>
      <c r="N63" s="3">
        <f t="shared" si="2"/>
        <v>2.4166666666666665</v>
      </c>
      <c r="O63" s="6">
        <f t="shared" si="4"/>
        <v>35</v>
      </c>
      <c r="S63" s="2">
        <v>6</v>
      </c>
    </row>
    <row r="64" spans="1:19" x14ac:dyDescent="0.3">
      <c r="A64" s="1" t="s">
        <v>62</v>
      </c>
      <c r="B64" s="4"/>
      <c r="C64" s="4"/>
      <c r="D64" s="4"/>
      <c r="E64" s="4"/>
      <c r="F64" s="4"/>
      <c r="G64" s="4"/>
      <c r="H64" s="4"/>
      <c r="I64" s="4"/>
      <c r="J64" s="4"/>
      <c r="K64" s="4">
        <v>4</v>
      </c>
      <c r="L64" s="4">
        <f t="shared" si="1"/>
        <v>4</v>
      </c>
      <c r="M64" s="2">
        <f t="shared" si="3"/>
        <v>6</v>
      </c>
      <c r="N64" s="3">
        <f t="shared" si="2"/>
        <v>0.66666666666666663</v>
      </c>
      <c r="O64" s="6">
        <f t="shared" si="4"/>
        <v>57</v>
      </c>
      <c r="S64" s="2">
        <v>6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2024-02-03T00:59:13Z</dcterms:modified>
</cp:coreProperties>
</file>